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8445" activeTab="0"/>
  </bookViews>
  <sheets>
    <sheet name="výpočet ohýbaných profilů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<sst xmlns="http://schemas.openxmlformats.org/spreadsheetml/2006/main" count="42" uniqueCount="21">
  <si>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b</t>
  </si>
  <si>
    <t>h</t>
  </si>
  <si>
    <t>t</t>
  </si>
  <si>
    <t>1/</t>
  </si>
  <si>
    <t>EN 10162</t>
  </si>
  <si>
    <t>kg/m</t>
  </si>
  <si>
    <t>kg</t>
  </si>
  <si>
    <t>m</t>
  </si>
  <si>
    <t>h (b)</t>
  </si>
  <si>
    <t>Profily ohýbané tvaru "L" rovnoramenné a nerovnoramenné</t>
  </si>
  <si>
    <t>Profily ohýbané tvaru "U" rovnoramenné a nerovnoramenné</t>
  </si>
  <si>
    <t>b1</t>
  </si>
  <si>
    <t>b2</t>
  </si>
  <si>
    <t>2/</t>
  </si>
  <si>
    <t>3/</t>
  </si>
  <si>
    <t>Profily ohýbané tvaru "C" symetrické</t>
  </si>
  <si>
    <t>c</t>
  </si>
  <si>
    <t>SOLAR s.r.o., Palackého 163, 551 01 Jaroměř</t>
  </si>
  <si>
    <t>Výpočet přepočtových koeficientů u otevřených profilů dle EN 10162</t>
  </si>
  <si>
    <t>Váš dodavatel hutních materiálů</t>
  </si>
  <si>
    <t>http://www.solar-sro.cz/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</si>
</sst>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\ &quot;Kč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i/>
      <sz val="25"/>
      <color indexed="18"/>
      <name val="Arial"/>
      <family val="2"/>
    </font>
    <font>
      <i/>
      <sz val="25"/>
      <color indexed="18"/>
      <name val="Arial"/>
      <family val="2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b/>
      <sz val="12"/>
      <name val="Arial CE"/>
      <family val="2"/>
    </font>
    <font>
      <b/>
      <sz val="30"/>
      <name val="Arial"/>
      <family val="2"/>
    </font>
    <font>
      <b/>
      <sz val="12"/>
      <color indexed="54"/>
      <name val="Wingdings"/>
      <family val="0"/>
    </font>
    <font>
      <b/>
      <sz val="11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33" borderId="0" xfId="36" applyFont="1" applyFill="1" applyBorder="1" applyAlignment="1" applyProtection="1">
      <alignment horizontal="left"/>
      <protection hidden="1"/>
    </xf>
    <xf numFmtId="3" fontId="13" fillId="33" borderId="0" xfId="0" applyNumberFormat="1" applyFont="1" applyFill="1" applyBorder="1" applyAlignment="1" applyProtection="1">
      <alignment horizontal="left"/>
      <protection hidden="1"/>
    </xf>
    <xf numFmtId="0" fontId="0" fillId="33" borderId="0" xfId="0" applyFill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166" fontId="1" fillId="35" borderId="14" xfId="0" applyNumberFormat="1" applyFont="1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/>
      <protection hidden="1"/>
    </xf>
    <xf numFmtId="3" fontId="1" fillId="35" borderId="14" xfId="0" applyNumberFormat="1" applyFont="1" applyFill="1" applyBorder="1" applyAlignment="1" applyProtection="1">
      <alignment horizontal="center"/>
      <protection hidden="1"/>
    </xf>
    <xf numFmtId="0" fontId="2" fillId="33" borderId="16" xfId="0" applyFont="1" applyFill="1" applyBorder="1" applyAlignment="1" applyProtection="1">
      <alignment horizontal="center"/>
      <protection hidden="1"/>
    </xf>
    <xf numFmtId="0" fontId="1" fillId="33" borderId="17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1" fillId="33" borderId="0" xfId="0" applyNumberFormat="1" applyFont="1" applyFill="1" applyBorder="1" applyAlignment="1" applyProtection="1">
      <alignment horizontal="center"/>
      <protection hidden="1"/>
    </xf>
    <xf numFmtId="3" fontId="1" fillId="33" borderId="15" xfId="0" applyNumberFormat="1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170" fontId="10" fillId="33" borderId="0" xfId="0" applyNumberFormat="1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 vertical="center"/>
      <protection hidden="1"/>
    </xf>
    <xf numFmtId="0" fontId="12" fillId="33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 horizontal="center"/>
      <protection hidden="1"/>
    </xf>
    <xf numFmtId="0" fontId="1" fillId="36" borderId="14" xfId="0" applyFont="1" applyFill="1" applyBorder="1" applyAlignment="1" applyProtection="1">
      <alignment horizontal="center"/>
      <protection locked="0"/>
    </xf>
    <xf numFmtId="2" fontId="1" fillId="36" borderId="14" xfId="0" applyNumberFormat="1" applyFont="1" applyFill="1" applyBorder="1" applyAlignment="1" applyProtection="1">
      <alignment horizontal="center"/>
      <protection locked="0"/>
    </xf>
    <xf numFmtId="3" fontId="1" fillId="36" borderId="14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34" borderId="0" xfId="0" applyFont="1" applyFill="1" applyAlignment="1" applyProtection="1">
      <alignment horizontal="center"/>
      <protection hidden="1"/>
    </xf>
    <xf numFmtId="0" fontId="5" fillId="34" borderId="0" xfId="0" applyFont="1" applyFill="1" applyAlignment="1" applyProtection="1">
      <alignment horizontal="center"/>
      <protection hidden="1"/>
    </xf>
    <xf numFmtId="0" fontId="2" fillId="34" borderId="0" xfId="0" applyFont="1" applyFill="1" applyAlignment="1" applyProtection="1">
      <alignment horizontal="center" vertical="top"/>
      <protection hidden="1"/>
    </xf>
    <xf numFmtId="0" fontId="1" fillId="34" borderId="0" xfId="0" applyFont="1" applyFill="1" applyAlignment="1" applyProtection="1">
      <alignment horizontal="center" vertical="top"/>
      <protection hidden="1"/>
    </xf>
    <xf numFmtId="0" fontId="0" fillId="34" borderId="0" xfId="0" applyFill="1" applyAlignment="1" applyProtection="1">
      <alignment vertical="top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9" fillId="33" borderId="17" xfId="36" applyFont="1" applyFill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66675</xdr:rowOff>
    </xdr:from>
    <xdr:to>
      <xdr:col>2</xdr:col>
      <xdr:colOff>285750</xdr:colOff>
      <xdr:row>10</xdr:row>
      <xdr:rowOff>28575</xdr:rowOff>
    </xdr:to>
    <xdr:pic>
      <xdr:nvPicPr>
        <xdr:cNvPr id="1" name="Picture 7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47725"/>
          <a:ext cx="10858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3</xdr:row>
      <xdr:rowOff>9525</xdr:rowOff>
    </xdr:from>
    <xdr:to>
      <xdr:col>2</xdr:col>
      <xdr:colOff>1419225</xdr:colOff>
      <xdr:row>10</xdr:row>
      <xdr:rowOff>9525</xdr:rowOff>
    </xdr:to>
    <xdr:pic>
      <xdr:nvPicPr>
        <xdr:cNvPr id="2" name="Picture 12" descr="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790575"/>
          <a:ext cx="10953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13</xdr:row>
      <xdr:rowOff>9525</xdr:rowOff>
    </xdr:from>
    <xdr:to>
      <xdr:col>2</xdr:col>
      <xdr:colOff>295275</xdr:colOff>
      <xdr:row>19</xdr:row>
      <xdr:rowOff>104775</xdr:rowOff>
    </xdr:to>
    <xdr:pic>
      <xdr:nvPicPr>
        <xdr:cNvPr id="3" name="Picture 7" descr="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857500"/>
          <a:ext cx="10287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13</xdr:row>
      <xdr:rowOff>28575</xdr:rowOff>
    </xdr:from>
    <xdr:to>
      <xdr:col>2</xdr:col>
      <xdr:colOff>1333500</xdr:colOff>
      <xdr:row>19</xdr:row>
      <xdr:rowOff>171450</xdr:rowOff>
    </xdr:to>
    <xdr:pic>
      <xdr:nvPicPr>
        <xdr:cNvPr id="4" name="Picture 7" descr="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876550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23</xdr:row>
      <xdr:rowOff>9525</xdr:rowOff>
    </xdr:from>
    <xdr:to>
      <xdr:col>2</xdr:col>
      <xdr:colOff>1019175</xdr:colOff>
      <xdr:row>29</xdr:row>
      <xdr:rowOff>57150</xdr:rowOff>
    </xdr:to>
    <xdr:pic>
      <xdr:nvPicPr>
        <xdr:cNvPr id="5" name="Picture 7" descr="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" y="4924425"/>
          <a:ext cx="1562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10</xdr:row>
      <xdr:rowOff>28575</xdr:rowOff>
    </xdr:from>
    <xdr:to>
      <xdr:col>3</xdr:col>
      <xdr:colOff>571500</xdr:colOff>
      <xdr:row>11</xdr:row>
      <xdr:rowOff>104775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0" y="2209800"/>
          <a:ext cx="1190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20</xdr:row>
      <xdr:rowOff>38100</xdr:rowOff>
    </xdr:from>
    <xdr:to>
      <xdr:col>3</xdr:col>
      <xdr:colOff>552450</xdr:colOff>
      <xdr:row>21</xdr:row>
      <xdr:rowOff>114300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90700" y="4286250"/>
          <a:ext cx="1190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30</xdr:row>
      <xdr:rowOff>19050</xdr:rowOff>
    </xdr:from>
    <xdr:to>
      <xdr:col>3</xdr:col>
      <xdr:colOff>581025</xdr:colOff>
      <xdr:row>31</xdr:row>
      <xdr:rowOff>95250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19275" y="6334125"/>
          <a:ext cx="1190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ar-sro.cz/" TargetMode="External" /><Relationship Id="rId2" Type="http://schemas.openxmlformats.org/officeDocument/2006/relationships/hyperlink" Target="http://www.solar-sro.cz/" TargetMode="External" /><Relationship Id="rId3" Type="http://schemas.openxmlformats.org/officeDocument/2006/relationships/hyperlink" Target="http://www.solar-sro.cz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34" sqref="L34"/>
    </sheetView>
  </sheetViews>
  <sheetFormatPr defaultColWidth="9.140625" defaultRowHeight="12.75"/>
  <cols>
    <col min="1" max="1" width="3.8515625" style="23" customWidth="1"/>
    <col min="2" max="2" width="9.8515625" style="24" customWidth="1"/>
    <col min="3" max="3" width="22.7109375" style="3" customWidth="1"/>
    <col min="4" max="4" width="9.140625" style="3" customWidth="1"/>
    <col min="5" max="8" width="9.28125" style="3" customWidth="1"/>
    <col min="9" max="16384" width="9.140625" style="3" customWidth="1"/>
  </cols>
  <sheetData>
    <row r="1" spans="1:8" ht="23.25">
      <c r="A1" s="35" t="s">
        <v>17</v>
      </c>
      <c r="B1" s="36"/>
      <c r="C1" s="36"/>
      <c r="D1" s="36"/>
      <c r="E1" s="36"/>
      <c r="F1" s="36"/>
      <c r="G1" s="36"/>
      <c r="H1" s="36"/>
    </row>
    <row r="2" spans="1:8" ht="17.25" customHeight="1">
      <c r="A2" s="37" t="s">
        <v>18</v>
      </c>
      <c r="B2" s="38"/>
      <c r="C2" s="39"/>
      <c r="D2" s="39"/>
      <c r="E2" s="39"/>
      <c r="F2" s="39"/>
      <c r="G2" s="39"/>
      <c r="H2" s="39"/>
    </row>
    <row r="3" spans="1:8" s="9" customFormat="1" ht="21" customHeight="1">
      <c r="A3" s="4" t="s">
        <v>3</v>
      </c>
      <c r="B3" s="5" t="s">
        <v>4</v>
      </c>
      <c r="C3" s="6" t="s">
        <v>9</v>
      </c>
      <c r="D3" s="7"/>
      <c r="E3" s="7"/>
      <c r="F3" s="7"/>
      <c r="G3" s="7"/>
      <c r="H3" s="8"/>
    </row>
    <row r="4" spans="1:8" ht="15.75">
      <c r="A4" s="10"/>
      <c r="B4" s="11"/>
      <c r="C4" s="12"/>
      <c r="D4" s="12"/>
      <c r="E4" s="13" t="s">
        <v>5</v>
      </c>
      <c r="F4" s="13" t="s">
        <v>8</v>
      </c>
      <c r="G4" s="13" t="s">
        <v>0</v>
      </c>
      <c r="H4" s="13" t="s">
        <v>2</v>
      </c>
    </row>
    <row r="5" spans="1:8" ht="15.75">
      <c r="A5" s="10"/>
      <c r="B5" s="11"/>
      <c r="C5" s="12"/>
      <c r="D5" s="12"/>
      <c r="E5" s="14">
        <f>((F5+G5)-(2*H5)+0.5)/1000*H5*7.85</f>
        <v>0.57305</v>
      </c>
      <c r="F5" s="30">
        <v>20</v>
      </c>
      <c r="G5" s="30">
        <v>20</v>
      </c>
      <c r="H5" s="31">
        <v>2</v>
      </c>
    </row>
    <row r="6" spans="1:8" ht="15.75">
      <c r="A6" s="10"/>
      <c r="B6" s="11"/>
      <c r="C6" s="12"/>
      <c r="D6" s="12"/>
      <c r="E6" s="12"/>
      <c r="F6" s="12"/>
      <c r="G6" s="12"/>
      <c r="H6" s="15"/>
    </row>
    <row r="7" spans="1:8" ht="15.75">
      <c r="A7" s="10"/>
      <c r="B7" s="11"/>
      <c r="C7" s="12"/>
      <c r="D7" s="12"/>
      <c r="E7" s="13" t="s">
        <v>7</v>
      </c>
      <c r="F7" s="32">
        <v>600</v>
      </c>
      <c r="G7" s="13" t="s">
        <v>6</v>
      </c>
      <c r="H7" s="16">
        <f>F7*E5</f>
        <v>343.83</v>
      </c>
    </row>
    <row r="8" spans="1:8" ht="15.75">
      <c r="A8" s="10"/>
      <c r="B8" s="11"/>
      <c r="C8" s="12"/>
      <c r="D8" s="12"/>
      <c r="E8" s="12"/>
      <c r="F8" s="12"/>
      <c r="G8" s="12"/>
      <c r="H8" s="15"/>
    </row>
    <row r="9" spans="1:8" ht="15.75">
      <c r="A9" s="10"/>
      <c r="B9" s="11"/>
      <c r="C9" s="12"/>
      <c r="D9" s="12"/>
      <c r="E9" s="13" t="s">
        <v>6</v>
      </c>
      <c r="F9" s="32">
        <v>344</v>
      </c>
      <c r="G9" s="13" t="s">
        <v>7</v>
      </c>
      <c r="H9" s="16">
        <f>F9/E5</f>
        <v>600.296658232266</v>
      </c>
    </row>
    <row r="10" spans="1:8" ht="15.75">
      <c r="A10" s="10"/>
      <c r="B10" s="11"/>
      <c r="C10" s="12"/>
      <c r="D10" s="12"/>
      <c r="E10" s="12"/>
      <c r="F10" s="12"/>
      <c r="G10" s="12"/>
      <c r="H10" s="15"/>
    </row>
    <row r="11" spans="1:8" ht="15.75">
      <c r="A11" s="10"/>
      <c r="B11" s="11"/>
      <c r="C11" s="12"/>
      <c r="D11" s="12"/>
      <c r="E11" s="12"/>
      <c r="F11" s="12"/>
      <c r="G11" s="12"/>
      <c r="H11" s="15"/>
    </row>
    <row r="12" spans="1:8" ht="15.75">
      <c r="A12" s="17"/>
      <c r="B12" s="18"/>
      <c r="C12" s="19"/>
      <c r="D12" s="19"/>
      <c r="E12" s="42" t="s">
        <v>20</v>
      </c>
      <c r="F12" s="43"/>
      <c r="G12" s="43"/>
      <c r="H12" s="44"/>
    </row>
    <row r="13" spans="1:8" s="9" customFormat="1" ht="21" customHeight="1">
      <c r="A13" s="4" t="s">
        <v>13</v>
      </c>
      <c r="B13" s="5" t="s">
        <v>4</v>
      </c>
      <c r="C13" s="6" t="s">
        <v>10</v>
      </c>
      <c r="D13" s="7"/>
      <c r="E13" s="7"/>
      <c r="F13" s="7"/>
      <c r="G13" s="7"/>
      <c r="H13" s="8"/>
    </row>
    <row r="14" spans="1:8" ht="15.75">
      <c r="A14" s="10"/>
      <c r="B14" s="11"/>
      <c r="C14" s="12"/>
      <c r="D14" s="13" t="s">
        <v>5</v>
      </c>
      <c r="E14" s="13" t="s">
        <v>1</v>
      </c>
      <c r="F14" s="13" t="s">
        <v>11</v>
      </c>
      <c r="G14" s="13" t="s">
        <v>12</v>
      </c>
      <c r="H14" s="13" t="s">
        <v>2</v>
      </c>
    </row>
    <row r="15" spans="1:8" ht="15.75">
      <c r="A15" s="10"/>
      <c r="B15" s="11"/>
      <c r="C15" s="12"/>
      <c r="D15" s="14">
        <f>((E15+F15+G15)-(4*H15)+1)/1000*H15*7.85</f>
        <v>2.56695</v>
      </c>
      <c r="E15" s="30">
        <v>60</v>
      </c>
      <c r="F15" s="30">
        <v>30</v>
      </c>
      <c r="G15" s="30">
        <v>30</v>
      </c>
      <c r="H15" s="31">
        <v>3</v>
      </c>
    </row>
    <row r="16" spans="1:8" ht="15.75">
      <c r="A16" s="10"/>
      <c r="B16" s="11"/>
      <c r="C16" s="12"/>
      <c r="D16" s="12"/>
      <c r="E16" s="12"/>
      <c r="F16" s="12"/>
      <c r="G16" s="12"/>
      <c r="H16" s="15"/>
    </row>
    <row r="17" spans="1:12" ht="15.75">
      <c r="A17" s="10"/>
      <c r="B17" s="11"/>
      <c r="C17" s="12"/>
      <c r="D17" s="12"/>
      <c r="E17" s="13" t="s">
        <v>7</v>
      </c>
      <c r="F17" s="32">
        <v>600</v>
      </c>
      <c r="G17" s="13" t="s">
        <v>6</v>
      </c>
      <c r="H17" s="16">
        <f>F17*D15</f>
        <v>1540.1699999999998</v>
      </c>
      <c r="L17" s="20"/>
    </row>
    <row r="18" spans="1:12" ht="15.75">
      <c r="A18" s="10"/>
      <c r="B18" s="11"/>
      <c r="C18" s="12"/>
      <c r="D18" s="12"/>
      <c r="E18" s="12"/>
      <c r="F18" s="12"/>
      <c r="G18" s="12"/>
      <c r="H18" s="15"/>
      <c r="L18" s="20"/>
    </row>
    <row r="19" spans="1:8" ht="15.75">
      <c r="A19" s="10"/>
      <c r="B19" s="11"/>
      <c r="C19" s="12"/>
      <c r="D19" s="12"/>
      <c r="E19" s="13" t="s">
        <v>6</v>
      </c>
      <c r="F19" s="32">
        <v>1540</v>
      </c>
      <c r="G19" s="13" t="s">
        <v>7</v>
      </c>
      <c r="H19" s="16">
        <f>F19/D15</f>
        <v>599.9337735444789</v>
      </c>
    </row>
    <row r="20" spans="1:8" ht="15.75">
      <c r="A20" s="10"/>
      <c r="B20" s="11"/>
      <c r="C20" s="12"/>
      <c r="D20" s="12"/>
      <c r="E20" s="12"/>
      <c r="F20" s="12"/>
      <c r="G20" s="12"/>
      <c r="H20" s="15"/>
    </row>
    <row r="21" spans="1:8" ht="15.75">
      <c r="A21" s="10"/>
      <c r="B21" s="11"/>
      <c r="C21" s="12"/>
      <c r="D21" s="12"/>
      <c r="E21" s="12"/>
      <c r="F21" s="12"/>
      <c r="G21" s="12"/>
      <c r="H21" s="15"/>
    </row>
    <row r="22" spans="1:8" ht="15.75">
      <c r="A22" s="17"/>
      <c r="B22" s="18"/>
      <c r="C22" s="19"/>
      <c r="D22" s="19"/>
      <c r="E22" s="42" t="s">
        <v>20</v>
      </c>
      <c r="F22" s="43"/>
      <c r="G22" s="43"/>
      <c r="H22" s="44"/>
    </row>
    <row r="23" spans="1:8" s="9" customFormat="1" ht="21" customHeight="1">
      <c r="A23" s="4" t="s">
        <v>14</v>
      </c>
      <c r="B23" s="5" t="s">
        <v>4</v>
      </c>
      <c r="C23" s="6" t="s">
        <v>15</v>
      </c>
      <c r="D23" s="7"/>
      <c r="E23" s="7"/>
      <c r="F23" s="7"/>
      <c r="G23" s="7"/>
      <c r="H23" s="8"/>
    </row>
    <row r="24" spans="1:8" ht="15.75">
      <c r="A24" s="10"/>
      <c r="B24" s="11"/>
      <c r="C24" s="12"/>
      <c r="D24" s="13" t="s">
        <v>5</v>
      </c>
      <c r="E24" s="13" t="s">
        <v>1</v>
      </c>
      <c r="F24" s="13" t="s">
        <v>0</v>
      </c>
      <c r="G24" s="13" t="s">
        <v>16</v>
      </c>
      <c r="H24" s="13" t="s">
        <v>2</v>
      </c>
    </row>
    <row r="25" spans="1:8" ht="15.75">
      <c r="A25" s="10"/>
      <c r="B25" s="11"/>
      <c r="C25" s="12"/>
      <c r="D25" s="14">
        <f>((2*G25+2*F25+E25)-(8*H25)+1)/1000*H25*7.85</f>
        <v>1.4915</v>
      </c>
      <c r="E25" s="30">
        <v>30</v>
      </c>
      <c r="F25" s="30">
        <v>30</v>
      </c>
      <c r="G25" s="30">
        <v>10</v>
      </c>
      <c r="H25" s="31">
        <v>2</v>
      </c>
    </row>
    <row r="26" spans="1:8" ht="15.75">
      <c r="A26" s="10"/>
      <c r="B26" s="11"/>
      <c r="C26" s="12"/>
      <c r="D26" s="12"/>
      <c r="E26" s="12"/>
      <c r="F26" s="12"/>
      <c r="G26" s="12"/>
      <c r="H26" s="15"/>
    </row>
    <row r="27" spans="1:8" ht="15.75">
      <c r="A27" s="10"/>
      <c r="B27" s="11"/>
      <c r="C27" s="12"/>
      <c r="D27" s="12"/>
      <c r="E27" s="13" t="s">
        <v>7</v>
      </c>
      <c r="F27" s="32">
        <v>600</v>
      </c>
      <c r="G27" s="13" t="s">
        <v>6</v>
      </c>
      <c r="H27" s="16">
        <f>F27*D25</f>
        <v>894.9</v>
      </c>
    </row>
    <row r="28" spans="1:8" ht="15.75">
      <c r="A28" s="10"/>
      <c r="B28" s="11"/>
      <c r="C28" s="12"/>
      <c r="D28" s="12"/>
      <c r="E28" s="12"/>
      <c r="F28" s="12"/>
      <c r="G28" s="12"/>
      <c r="H28" s="15"/>
    </row>
    <row r="29" spans="1:8" ht="15.75">
      <c r="A29" s="10"/>
      <c r="B29" s="11"/>
      <c r="C29" s="12"/>
      <c r="D29" s="12"/>
      <c r="E29" s="13" t="s">
        <v>6</v>
      </c>
      <c r="F29" s="32">
        <v>895</v>
      </c>
      <c r="G29" s="13" t="s">
        <v>7</v>
      </c>
      <c r="H29" s="16">
        <f>F29/D25</f>
        <v>600.0670465973851</v>
      </c>
    </row>
    <row r="30" spans="1:8" ht="15.75">
      <c r="A30" s="10"/>
      <c r="B30" s="11"/>
      <c r="C30" s="12"/>
      <c r="D30" s="12"/>
      <c r="E30" s="11"/>
      <c r="F30" s="21"/>
      <c r="G30" s="11"/>
      <c r="H30" s="22"/>
    </row>
    <row r="31" spans="1:8" ht="15.75">
      <c r="A31" s="10"/>
      <c r="B31" s="11"/>
      <c r="C31" s="12"/>
      <c r="D31" s="12"/>
      <c r="E31" s="12"/>
      <c r="F31" s="12"/>
      <c r="G31" s="12"/>
      <c r="H31" s="15"/>
    </row>
    <row r="32" spans="1:8" ht="15.75">
      <c r="A32" s="17"/>
      <c r="B32" s="18"/>
      <c r="C32" s="19"/>
      <c r="D32" s="19"/>
      <c r="E32" s="42" t="s">
        <v>20</v>
      </c>
      <c r="F32" s="43"/>
      <c r="G32" s="43"/>
      <c r="H32" s="44"/>
    </row>
    <row r="33" spans="1:8" ht="36.75" customHeight="1">
      <c r="A33" s="33" t="s">
        <v>17</v>
      </c>
      <c r="B33" s="34"/>
      <c r="C33" s="34"/>
      <c r="D33" s="34"/>
      <c r="E33" s="34"/>
      <c r="F33" s="34"/>
      <c r="G33" s="34"/>
      <c r="H33" s="34"/>
    </row>
    <row r="34" spans="1:8" ht="31.5">
      <c r="A34" s="40" t="s">
        <v>19</v>
      </c>
      <c r="B34" s="41"/>
      <c r="C34" s="41"/>
      <c r="D34" s="41"/>
      <c r="E34" s="41"/>
      <c r="F34" s="41"/>
      <c r="G34" s="41"/>
      <c r="H34" s="41"/>
    </row>
    <row r="36" spans="6:7" ht="15.75" customHeight="1">
      <c r="F36" s="25"/>
      <c r="G36" s="26"/>
    </row>
    <row r="37" spans="6:7" ht="15.75" customHeight="1">
      <c r="F37" s="27"/>
      <c r="G37" s="26"/>
    </row>
    <row r="38" spans="6:7" ht="15.75" customHeight="1">
      <c r="F38" s="27"/>
      <c r="G38" s="28"/>
    </row>
    <row r="39" spans="6:7" ht="15.75" customHeight="1">
      <c r="F39" s="27"/>
      <c r="G39" s="29"/>
    </row>
    <row r="40" spans="6:7" ht="15.75" customHeight="1">
      <c r="F40" s="1"/>
      <c r="G40" s="2"/>
    </row>
  </sheetData>
  <sheetProtection password="C670" sheet="1" objects="1" scenarios="1"/>
  <mergeCells count="7">
    <mergeCell ref="A33:H33"/>
    <mergeCell ref="A1:H1"/>
    <mergeCell ref="A2:H2"/>
    <mergeCell ref="A34:H34"/>
    <mergeCell ref="E12:H12"/>
    <mergeCell ref="E22:H22"/>
    <mergeCell ref="E32:H32"/>
  </mergeCells>
  <hyperlinks>
    <hyperlink ref="E12" r:id="rId1" display="http://www.solar-sro.cz/"/>
    <hyperlink ref="E22" r:id="rId2" display="http://www.solar-sro.cz/"/>
    <hyperlink ref="E32" r:id="rId3" display="http://www.solar-sro.cz/"/>
  </hyperlinks>
  <printOptions/>
  <pageMargins left="0.787401575" right="0.787401575" top="0.984251969" bottom="0.984251969" header="0.4921259845" footer="0.4921259845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solar</dc:creator>
  <cp:keywords/>
  <dc:description/>
  <cp:lastModifiedBy>Milda Rudolfský</cp:lastModifiedBy>
  <cp:lastPrinted>2014-09-02T10:49:10Z</cp:lastPrinted>
  <dcterms:created xsi:type="dcterms:W3CDTF">2014-09-02T09:47:12Z</dcterms:created>
  <dcterms:modified xsi:type="dcterms:W3CDTF">2020-10-06T06:30:32Z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